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UYEN HUU HUAN\De thi_Huong\2021 - 2022\LOP 10\DE KT CUOI KI I\"/>
    </mc:Choice>
  </mc:AlternateContent>
  <xr:revisionPtr revIDLastSave="0" documentId="13_ncr:1_{AA93C1FA-5010-4431-AA21-BF5CECDC3FD9}" xr6:coauthVersionLast="47" xr6:coauthVersionMax="47" xr10:uidLastSave="{00000000-0000-0000-0000-000000000000}"/>
  <bookViews>
    <workbookView xWindow="-110" yWindow="-110" windowWidth="19420" windowHeight="10420" tabRatio="636" xr2:uid="{00000000-000D-0000-FFFF-FFFF00000000}"/>
  </bookViews>
  <sheets>
    <sheet name="LOP 10_MA TRAN" sheetId="9" r:id="rId1"/>
  </sheets>
  <definedNames>
    <definedName name="_xlnm.Print_Area" localSheetId="0">'LOP 10_MA TRAN'!$A$2:$N$16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9" l="1"/>
  <c r="D15" i="9"/>
  <c r="K14" i="9"/>
  <c r="E14" i="9"/>
  <c r="F14" i="9"/>
  <c r="G14" i="9"/>
  <c r="H14" i="9"/>
  <c r="I14" i="9"/>
  <c r="J14" i="9"/>
  <c r="D14" i="9"/>
  <c r="L14" i="9" s="1"/>
  <c r="N14" i="9"/>
  <c r="M12" i="9"/>
  <c r="L12" i="9"/>
  <c r="M13" i="9"/>
  <c r="L13" i="9"/>
  <c r="M8" i="9"/>
  <c r="L8" i="9"/>
  <c r="L11" i="9"/>
  <c r="M7" i="9"/>
  <c r="M11" i="9"/>
  <c r="M9" i="9"/>
  <c r="M10" i="9"/>
  <c r="L9" i="9"/>
  <c r="L10" i="9"/>
  <c r="L7" i="9"/>
  <c r="M14" i="9" l="1"/>
</calcChain>
</file>

<file path=xl/sharedStrings.xml><?xml version="1.0" encoding="utf-8"?>
<sst xmlns="http://schemas.openxmlformats.org/spreadsheetml/2006/main" count="36" uniqueCount="27">
  <si>
    <t>THÔNG HIỂU</t>
  </si>
  <si>
    <t>VẬN DỤNG</t>
  </si>
  <si>
    <t>VẬN DỤNG CAO</t>
  </si>
  <si>
    <t>Thời gian</t>
  </si>
  <si>
    <t xml:space="preserve">Tổng </t>
  </si>
  <si>
    <t xml:space="preserve">Tỉ lệ </t>
  </si>
  <si>
    <t>Tổng điểm</t>
  </si>
  <si>
    <t>STT</t>
  </si>
  <si>
    <t>Đơn vị kiến thức</t>
  </si>
  <si>
    <t>NHẬN BIẾT</t>
  </si>
  <si>
    <t>Số câu hỏi</t>
  </si>
  <si>
    <t>Mức độ nhận thức</t>
  </si>
  <si>
    <t>Nội dung kiến thức</t>
  </si>
  <si>
    <t>% tổng điểm</t>
  </si>
  <si>
    <t>Tổng</t>
  </si>
  <si>
    <t>TRƯỜNG THPT NGUYỄN HỮU HUÂN
TỔ TOÁN</t>
  </si>
  <si>
    <t>Vectơ</t>
  </si>
  <si>
    <t>Phương trình. Hệ phương trình</t>
  </si>
  <si>
    <t>Bất đẳng thức</t>
  </si>
  <si>
    <t>Phương trình bậc nhất và phương trình bậc hai</t>
  </si>
  <si>
    <t>Phương trình quy về phương trình bậc nhất và bậc hai một ẩn</t>
  </si>
  <si>
    <t>Phương trình và hệ phương trình bậc nhất nhiều ẩn</t>
  </si>
  <si>
    <t>Hệ trục tọa độ</t>
  </si>
  <si>
    <t>Tích vô hướng của hai vectơ và ứng dụng</t>
  </si>
  <si>
    <t>Tích vô hướng của hai vectơ</t>
  </si>
  <si>
    <t>Hệ thức lượng trong tam giác</t>
  </si>
  <si>
    <t>MA TRẬN ĐỀ KIỂM TRA HỌC KÌ 1
MÔN TOÁN 10, THỜI GIAN: 90 PHÚT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</si>
</sst>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#,##0.0"/>
    <numFmt numFmtId="166" formatCode="0.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u/>
      <sz val="12"/>
      <color theme="10"/>
      <name val="Calibri"/>
      <family val="2"/>
      <scheme val="minor"/>
    </font>
    <font>
      <b/>
      <u/>
      <sz val="12"/>
      <name val="Times New Roman"/>
      <family val="1"/>
    </font>
    <font>
      <b/>
      <sz val="14"/>
      <color rgb="FFFF0000"/>
      <name val="Times New Roman"/>
      <family val="1"/>
    </font>
    <font>
      <b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1" fillId="0" borderId="0" xfId="3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4" fillId="0" borderId="0" xfId="0" applyNumberFormat="1" applyFont="1"/>
    <xf numFmtId="166" fontId="6" fillId="0" borderId="1" xfId="2" applyNumberFormat="1" applyFont="1" applyBorder="1" applyAlignment="1">
      <alignment horizontal="center" vertical="center"/>
    </xf>
    <xf numFmtId="166" fontId="2" fillId="0" borderId="1" xfId="2" applyNumberFormat="1" applyFont="1" applyBorder="1" applyAlignment="1">
      <alignment horizontal="center" vertical="center"/>
    </xf>
    <xf numFmtId="1" fontId="4" fillId="0" borderId="0" xfId="0" applyNumberFormat="1" applyFont="1"/>
    <xf numFmtId="1" fontId="6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2" fillId="0" borderId="0" xfId="0" applyFont="1"/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">
    <cellStyle name="Comma [0]" xfId="1" builtinId="6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showRuler="0" zoomScale="66" zoomScaleNormal="82" zoomScalePageLayoutView="70" workbookViewId="0">
      <selection activeCell="A2" sqref="A2:N3"/>
    </sheetView>
  </sheetViews>
  <sheetFormatPr defaultColWidth="3.08203125" defaultRowHeight="15.5" x14ac:dyDescent="0.35"/>
  <cols>
    <col min="1" max="1" width="5.58203125" style="1" customWidth="1"/>
    <col min="2" max="2" width="36.25" style="1" customWidth="1"/>
    <col min="3" max="3" width="45.58203125" style="1" customWidth="1"/>
    <col min="4" max="4" width="10.5" style="1" customWidth="1"/>
    <col min="5" max="5" width="10.5" style="17" customWidth="1"/>
    <col min="6" max="6" width="10.5" style="1" customWidth="1"/>
    <col min="7" max="7" width="10.5" style="17" customWidth="1"/>
    <col min="8" max="8" width="10.5" style="1" customWidth="1"/>
    <col min="9" max="9" width="10.5" style="17" customWidth="1"/>
    <col min="10" max="10" width="10.5" style="1" customWidth="1"/>
    <col min="11" max="11" width="10.5" style="17" customWidth="1"/>
    <col min="12" max="13" width="10.83203125" style="3" customWidth="1"/>
    <col min="14" max="14" width="11" style="14" customWidth="1"/>
    <col min="15" max="16384" width="3.08203125" style="1"/>
  </cols>
  <sheetData>
    <row r="1" spans="1:14" ht="38.25" customHeight="1" x14ac:dyDescent="0.4">
      <c r="A1" s="42" t="s">
        <v>15</v>
      </c>
      <c r="B1" s="43"/>
      <c r="C1" s="43"/>
    </row>
    <row r="2" spans="1:14" ht="30" customHeight="1" x14ac:dyDescent="0.35">
      <c r="A2" s="44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3" customHeight="1" x14ac:dyDescent="0.3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28.5" customHeight="1" x14ac:dyDescent="0.35">
      <c r="A4" s="56" t="s">
        <v>7</v>
      </c>
      <c r="B4" s="56" t="s">
        <v>12</v>
      </c>
      <c r="C4" s="56" t="s">
        <v>8</v>
      </c>
      <c r="D4" s="56" t="s">
        <v>11</v>
      </c>
      <c r="E4" s="56"/>
      <c r="F4" s="56"/>
      <c r="G4" s="56"/>
      <c r="H4" s="56"/>
      <c r="I4" s="56"/>
      <c r="J4" s="56"/>
      <c r="K4" s="56"/>
      <c r="L4" s="50" t="s">
        <v>14</v>
      </c>
      <c r="M4" s="51"/>
      <c r="N4" s="54" t="s">
        <v>13</v>
      </c>
    </row>
    <row r="5" spans="1:14" ht="28.15" customHeight="1" x14ac:dyDescent="0.35">
      <c r="A5" s="56"/>
      <c r="B5" s="56"/>
      <c r="C5" s="56"/>
      <c r="D5" s="56" t="s">
        <v>9</v>
      </c>
      <c r="E5" s="56"/>
      <c r="F5" s="56" t="s">
        <v>0</v>
      </c>
      <c r="G5" s="56"/>
      <c r="H5" s="56" t="s">
        <v>1</v>
      </c>
      <c r="I5" s="56"/>
      <c r="J5" s="56" t="s">
        <v>2</v>
      </c>
      <c r="K5" s="56"/>
      <c r="L5" s="52"/>
      <c r="M5" s="53"/>
      <c r="N5" s="54"/>
    </row>
    <row r="6" spans="1:14" ht="35" x14ac:dyDescent="0.35">
      <c r="A6" s="56"/>
      <c r="B6" s="56"/>
      <c r="C6" s="56"/>
      <c r="D6" s="20" t="s">
        <v>10</v>
      </c>
      <c r="E6" s="21" t="s">
        <v>3</v>
      </c>
      <c r="F6" s="20" t="s">
        <v>10</v>
      </c>
      <c r="G6" s="21" t="s">
        <v>3</v>
      </c>
      <c r="H6" s="20" t="s">
        <v>10</v>
      </c>
      <c r="I6" s="21" t="s">
        <v>3</v>
      </c>
      <c r="J6" s="20" t="s">
        <v>10</v>
      </c>
      <c r="K6" s="21" t="s">
        <v>3</v>
      </c>
      <c r="L6" s="20" t="s">
        <v>10</v>
      </c>
      <c r="M6" s="20" t="s">
        <v>3</v>
      </c>
      <c r="N6" s="54"/>
    </row>
    <row r="7" spans="1:14" s="2" customFormat="1" ht="39.75" customHeight="1" x14ac:dyDescent="0.35">
      <c r="A7" s="55">
        <v>1</v>
      </c>
      <c r="B7" s="57" t="s">
        <v>17</v>
      </c>
      <c r="C7" s="25" t="s">
        <v>19</v>
      </c>
      <c r="D7" s="31">
        <v>1</v>
      </c>
      <c r="E7" s="18">
        <v>6</v>
      </c>
      <c r="F7" s="31">
        <v>1</v>
      </c>
      <c r="G7" s="18">
        <v>11</v>
      </c>
      <c r="H7" s="12"/>
      <c r="I7" s="18"/>
      <c r="J7" s="12"/>
      <c r="K7" s="18"/>
      <c r="L7" s="6">
        <f>SUM(D7,F7,H7,J7)</f>
        <v>2</v>
      </c>
      <c r="M7" s="13">
        <f>SUM(E7,G7,I7,K7)</f>
        <v>17</v>
      </c>
      <c r="N7" s="15">
        <v>2</v>
      </c>
    </row>
    <row r="8" spans="1:14" s="2" customFormat="1" ht="39.75" customHeight="1" x14ac:dyDescent="0.35">
      <c r="A8" s="55"/>
      <c r="B8" s="57"/>
      <c r="C8" s="25" t="s">
        <v>20</v>
      </c>
      <c r="D8" s="31">
        <v>2</v>
      </c>
      <c r="E8" s="18">
        <v>12</v>
      </c>
      <c r="F8" s="12"/>
      <c r="G8" s="18"/>
      <c r="H8" s="31">
        <v>1</v>
      </c>
      <c r="I8" s="18">
        <v>16</v>
      </c>
      <c r="J8" s="12"/>
      <c r="K8" s="18"/>
      <c r="L8" s="27">
        <f t="shared" ref="L8" si="0">SUM(D8,F8,H8,J8)</f>
        <v>3</v>
      </c>
      <c r="M8" s="13">
        <f t="shared" ref="M8" si="1">SUM(E8,G8,I8,K8)</f>
        <v>28</v>
      </c>
      <c r="N8" s="15">
        <v>3</v>
      </c>
    </row>
    <row r="9" spans="1:14" s="10" customFormat="1" ht="39.75" customHeight="1" x14ac:dyDescent="0.35">
      <c r="A9" s="55"/>
      <c r="B9" s="57"/>
      <c r="C9" s="25" t="s">
        <v>21</v>
      </c>
      <c r="D9" s="12"/>
      <c r="E9" s="18"/>
      <c r="F9" s="31">
        <v>1</v>
      </c>
      <c r="G9" s="18">
        <v>11</v>
      </c>
      <c r="H9" s="12"/>
      <c r="I9" s="18"/>
      <c r="J9" s="12"/>
      <c r="K9" s="18"/>
      <c r="L9" s="6">
        <f t="shared" ref="L9:L10" si="2">SUM(D9,F9,H9,J9)</f>
        <v>1</v>
      </c>
      <c r="M9" s="13">
        <f t="shared" ref="M9:M12" si="3">SUM(E9,G9,I9,K9)</f>
        <v>11</v>
      </c>
      <c r="N9" s="15">
        <v>1</v>
      </c>
    </row>
    <row r="10" spans="1:14" s="10" customFormat="1" ht="34" customHeight="1" x14ac:dyDescent="0.35">
      <c r="A10" s="28">
        <v>2</v>
      </c>
      <c r="B10" s="30" t="s">
        <v>18</v>
      </c>
      <c r="C10" s="26" t="s">
        <v>18</v>
      </c>
      <c r="D10" s="12"/>
      <c r="E10" s="18"/>
      <c r="F10" s="31">
        <v>1</v>
      </c>
      <c r="G10" s="18">
        <v>11</v>
      </c>
      <c r="H10" s="12"/>
      <c r="I10" s="18"/>
      <c r="J10" s="12"/>
      <c r="K10" s="18"/>
      <c r="L10" s="6">
        <f t="shared" si="2"/>
        <v>1</v>
      </c>
      <c r="M10" s="13">
        <f t="shared" si="3"/>
        <v>11</v>
      </c>
      <c r="N10" s="15">
        <v>1</v>
      </c>
    </row>
    <row r="11" spans="1:14" s="2" customFormat="1" ht="61" customHeight="1" x14ac:dyDescent="0.35">
      <c r="A11" s="22">
        <v>3</v>
      </c>
      <c r="B11" s="23" t="s">
        <v>16</v>
      </c>
      <c r="C11" s="26" t="s">
        <v>22</v>
      </c>
      <c r="D11" s="31">
        <v>1</v>
      </c>
      <c r="E11" s="18">
        <v>6</v>
      </c>
      <c r="F11" s="12"/>
      <c r="G11" s="18"/>
      <c r="H11" s="12"/>
      <c r="I11" s="18"/>
      <c r="J11" s="12"/>
      <c r="K11" s="18"/>
      <c r="L11" s="6">
        <f>SUM(D11,F11,H11,J11)</f>
        <v>1</v>
      </c>
      <c r="M11" s="13">
        <f t="shared" si="3"/>
        <v>6</v>
      </c>
      <c r="N11" s="15">
        <v>1</v>
      </c>
    </row>
    <row r="12" spans="1:14" s="2" customFormat="1" ht="32.5" customHeight="1" x14ac:dyDescent="0.35">
      <c r="A12" s="58">
        <v>4</v>
      </c>
      <c r="B12" s="32" t="s">
        <v>23</v>
      </c>
      <c r="C12" s="26" t="s">
        <v>24</v>
      </c>
      <c r="D12" s="31">
        <v>1</v>
      </c>
      <c r="E12" s="18">
        <v>6</v>
      </c>
      <c r="F12" s="12"/>
      <c r="G12" s="18"/>
      <c r="H12" s="12"/>
      <c r="I12" s="18"/>
      <c r="J12" s="12"/>
      <c r="K12" s="18"/>
      <c r="L12" s="27">
        <f>SUM(D12,F12,H12,J12)</f>
        <v>1</v>
      </c>
      <c r="M12" s="13">
        <f t="shared" si="3"/>
        <v>6</v>
      </c>
      <c r="N12" s="15">
        <v>1</v>
      </c>
    </row>
    <row r="13" spans="1:14" s="2" customFormat="1" ht="32.5" customHeight="1" x14ac:dyDescent="0.35">
      <c r="A13" s="59"/>
      <c r="B13" s="33"/>
      <c r="C13" s="26" t="s">
        <v>25</v>
      </c>
      <c r="D13" s="12"/>
      <c r="E13" s="18"/>
      <c r="F13" s="31">
        <v>1</v>
      </c>
      <c r="G13" s="18">
        <v>11</v>
      </c>
      <c r="H13" s="12"/>
      <c r="I13" s="18"/>
      <c r="J13" s="12"/>
      <c r="K13" s="18"/>
      <c r="L13" s="27">
        <f>SUM(D13,F13,H13,J13)</f>
        <v>1</v>
      </c>
      <c r="M13" s="13">
        <f t="shared" ref="M13" si="4">SUM(E13,G13,I13,K13)</f>
        <v>11</v>
      </c>
      <c r="N13" s="15">
        <v>1</v>
      </c>
    </row>
    <row r="14" spans="1:14" s="11" customFormat="1" ht="34.15" customHeight="1" x14ac:dyDescent="0.35">
      <c r="A14" s="37" t="s">
        <v>4</v>
      </c>
      <c r="B14" s="38"/>
      <c r="C14" s="39"/>
      <c r="D14" s="4">
        <f>SUM(D7:D13)</f>
        <v>5</v>
      </c>
      <c r="E14" s="29">
        <f t="shared" ref="E14:J14" si="5">SUM(E7:E13)</f>
        <v>30</v>
      </c>
      <c r="F14" s="29">
        <f t="shared" si="5"/>
        <v>4</v>
      </c>
      <c r="G14" s="29">
        <f t="shared" si="5"/>
        <v>44</v>
      </c>
      <c r="H14" s="29">
        <f t="shared" si="5"/>
        <v>1</v>
      </c>
      <c r="I14" s="29">
        <f t="shared" si="5"/>
        <v>16</v>
      </c>
      <c r="J14" s="29">
        <f t="shared" si="5"/>
        <v>0</v>
      </c>
      <c r="K14" s="19">
        <f>SUM(K7:K13)</f>
        <v>0</v>
      </c>
      <c r="L14" s="4">
        <f>D14+F14+H14+J14</f>
        <v>10</v>
      </c>
      <c r="M14" s="5">
        <f>E14+G14+I14+K14</f>
        <v>90</v>
      </c>
      <c r="N14" s="16">
        <f>SUM(N7:N13)</f>
        <v>10</v>
      </c>
    </row>
    <row r="15" spans="1:14" s="10" customFormat="1" ht="34.15" customHeight="1" x14ac:dyDescent="0.35">
      <c r="A15" s="37" t="s">
        <v>5</v>
      </c>
      <c r="B15" s="38"/>
      <c r="C15" s="39"/>
      <c r="D15" s="41">
        <f>D14/10</f>
        <v>0.5</v>
      </c>
      <c r="E15" s="40"/>
      <c r="F15" s="41">
        <f>F14/10</f>
        <v>0.4</v>
      </c>
      <c r="G15" s="40"/>
      <c r="H15" s="41">
        <v>0.1</v>
      </c>
      <c r="I15" s="40"/>
      <c r="J15" s="41">
        <v>0</v>
      </c>
      <c r="K15" s="40"/>
      <c r="L15" s="47">
        <v>1</v>
      </c>
      <c r="M15" s="48"/>
      <c r="N15" s="49"/>
    </row>
    <row r="16" spans="1:14" s="2" customFormat="1" ht="34.15" customHeight="1" x14ac:dyDescent="0.35">
      <c r="A16" s="37" t="s">
        <v>6</v>
      </c>
      <c r="B16" s="38"/>
      <c r="C16" s="39"/>
      <c r="D16" s="40">
        <v>5</v>
      </c>
      <c r="E16" s="40"/>
      <c r="F16" s="40">
        <v>4</v>
      </c>
      <c r="G16" s="40"/>
      <c r="H16" s="40">
        <v>1</v>
      </c>
      <c r="I16" s="40"/>
      <c r="J16" s="40">
        <v>0</v>
      </c>
      <c r="K16" s="40"/>
      <c r="L16" s="34">
        <v>10</v>
      </c>
      <c r="M16" s="35"/>
      <c r="N16" s="36"/>
    </row>
    <row r="18" spans="2:3" ht="17.5" x14ac:dyDescent="0.35">
      <c r="B18" s="24"/>
    </row>
    <row r="19" spans="2:3" x14ac:dyDescent="0.35">
      <c r="C19" s="8"/>
    </row>
    <row r="20" spans="2:3" x14ac:dyDescent="0.35">
      <c r="C20" s="9"/>
    </row>
    <row r="21" spans="2:3" x14ac:dyDescent="0.35">
      <c r="C21" s="7"/>
    </row>
  </sheetData>
  <mergeCells count="29">
    <mergeCell ref="A1:C1"/>
    <mergeCell ref="A2:N3"/>
    <mergeCell ref="L15:N15"/>
    <mergeCell ref="L4:M5"/>
    <mergeCell ref="N4:N6"/>
    <mergeCell ref="A7:A9"/>
    <mergeCell ref="D5:E5"/>
    <mergeCell ref="F5:G5"/>
    <mergeCell ref="H5:I5"/>
    <mergeCell ref="J5:K5"/>
    <mergeCell ref="A4:A6"/>
    <mergeCell ref="B4:B6"/>
    <mergeCell ref="C4:C6"/>
    <mergeCell ref="D4:K4"/>
    <mergeCell ref="B7:B9"/>
    <mergeCell ref="A12:A13"/>
    <mergeCell ref="B12:B13"/>
    <mergeCell ref="L16:N16"/>
    <mergeCell ref="A14:C14"/>
    <mergeCell ref="A15:C15"/>
    <mergeCell ref="A16:C16"/>
    <mergeCell ref="D16:E16"/>
    <mergeCell ref="F16:G16"/>
    <mergeCell ref="H16:I16"/>
    <mergeCell ref="J16:K16"/>
    <mergeCell ref="J15:K15"/>
    <mergeCell ref="D15:E15"/>
    <mergeCell ref="F15:G15"/>
    <mergeCell ref="H15:I15"/>
  </mergeCells>
  <pageMargins left="0.19685039370078741" right="0" top="0" bottom="0" header="0" footer="0.11811023622047245"/>
  <pageSetup paperSize="9" scale="65" orientation="landscape" horizontalDpi="300" verticalDpi="300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73372CAF16A4DA946D721A5CCCB5D" ma:contentTypeVersion="13" ma:contentTypeDescription="Create a new document." ma:contentTypeScope="" ma:versionID="c402d6abbcd8197e4e5fe8dc0cfc16ea">
  <xsd:schema xmlns:xsd="http://www.w3.org/2001/XMLSchema" xmlns:xs="http://www.w3.org/2001/XMLSchema" xmlns:p="http://schemas.microsoft.com/office/2006/metadata/properties" xmlns:ns3="e3efed53-b9cf-4816-a53e-9161a5d93bc7" xmlns:ns4="aa52b841-768d-48f4-81fb-a5854feadef9" targetNamespace="http://schemas.microsoft.com/office/2006/metadata/properties" ma:root="true" ma:fieldsID="2d849a436a626da70ce4d307631b7a18" ns3:_="" ns4:_="">
    <xsd:import namespace="e3efed53-b9cf-4816-a53e-9161a5d93bc7"/>
    <xsd:import namespace="aa52b841-768d-48f4-81fb-a5854feade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fed53-b9cf-4816-a53e-9161a5d93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2b841-768d-48f4-81fb-a5854feadef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BFE82C-BFAD-415D-8611-88A9C085B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E37AD-0DDB-4114-8645-3CCA4C2D4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fed53-b9cf-4816-a53e-9161a5d93bc7"/>
    <ds:schemaRef ds:uri="aa52b841-768d-48f4-81fb-a5854feade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B120FF-7DFA-451D-85D8-59FE71ED9A37}">
  <ds:schemaRefs>
    <ds:schemaRef ds:uri="http://purl.org/dc/terms/"/>
    <ds:schemaRef ds:uri="e3efed53-b9cf-4816-a53e-9161a5d93bc7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aa52b841-768d-48f4-81fb-a5854feadef9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LOP 10_MA TRAN</vt:lpstr>
      <vt:lpstr>'LOP 10_MA TRAN'!Print_Area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 Huong</cp:lastModifiedBy>
  <cp:lastPrinted>2021-10-13T03:45:22Z</cp:lastPrinted>
  <dcterms:created xsi:type="dcterms:W3CDTF">2020-10-09T15:09:03Z</dcterms:created>
  <dcterms:modified xsi:type="dcterms:W3CDTF">2021-12-07T08:27:45Z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0x0101000A773372CAF16A4DA946D721A5CCCB5D</vt:lpwstr>
  </property>
</Properties>
</file>